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2004" sheetId="1" r:id="rId1"/>
    <sheet name="2005" sheetId="2" r:id="rId2"/>
    <sheet name="Sheet3" sheetId="3" r:id="rId3"/>
  </sheets>
  <definedNames>
    <definedName name="_xlnm.Print_Area" localSheetId="0">'2004'!$A$1:$G$64</definedName>
    <definedName name="_xlnm.Print_Area" localSheetId="1">'2005'!$A$1:$H$65</definedName>
  </definedNames>
  <calcPr fullCalcOnLoad="1"/>
</workbook>
</file>

<file path=xl/sharedStrings.xml><?xml version="1.0" encoding="utf-8"?>
<sst xmlns="http://schemas.openxmlformats.org/spreadsheetml/2006/main" count="197" uniqueCount="97">
  <si>
    <t>County</t>
  </si>
  <si>
    <t>Fatalities in FC - 2004 (Pursuant to Response to CAI's PRA Request)</t>
  </si>
  <si>
    <t>Child Fatality Rate in General Population - 2004</t>
  </si>
  <si>
    <t>Child Fatalities in General Population - 2004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</si>
  <si>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</si>
  <si>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</si>
  <si>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</si>
  <si>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</si>
  <si>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</si>
  <si>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</si>
  <si>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</si>
  <si>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</si>
  <si>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</si>
  <si>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</si>
  <si>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 xml:space="preserve">Santa Barbara </t>
  </si>
  <si>
    <t xml:space="preserve">San Mateo </t>
  </si>
  <si>
    <t xml:space="preserve">San Luis Obispo </t>
  </si>
  <si>
    <t>San Joaquin</t>
  </si>
  <si>
    <t xml:space="preserve">San Francisco </t>
  </si>
  <si>
    <t>Alameda</t>
  </si>
  <si>
    <t xml:space="preserve">Alpine </t>
  </si>
  <si>
    <t xml:space="preserve">Amador </t>
  </si>
  <si>
    <t xml:space="preserve">Butte </t>
  </si>
  <si>
    <t xml:space="preserve">Calaveras </t>
  </si>
  <si>
    <t>Colusa</t>
  </si>
  <si>
    <t xml:space="preserve">Contra Costa </t>
  </si>
  <si>
    <t xml:space="preserve">Del Norte </t>
  </si>
  <si>
    <t>El Dorado</t>
  </si>
  <si>
    <t xml:space="preserve">Fresno </t>
  </si>
  <si>
    <t xml:space="preserve">Glenn </t>
  </si>
  <si>
    <t>Humboldt</t>
  </si>
  <si>
    <t xml:space="preserve">Imperial </t>
  </si>
  <si>
    <t xml:space="preserve">Inyo </t>
  </si>
  <si>
    <t xml:space="preserve">Kern </t>
  </si>
  <si>
    <t xml:space="preserve">Kings </t>
  </si>
  <si>
    <t xml:space="preserve">Lake </t>
  </si>
  <si>
    <t>Lassen</t>
  </si>
  <si>
    <t xml:space="preserve">Los Angeles </t>
  </si>
  <si>
    <t xml:space="preserve">Madera </t>
  </si>
  <si>
    <t xml:space="preserve">Marin </t>
  </si>
  <si>
    <t xml:space="preserve">Mariposa </t>
  </si>
  <si>
    <t xml:space="preserve">Mendocino </t>
  </si>
  <si>
    <t>Merced</t>
  </si>
  <si>
    <t>Modoc</t>
  </si>
  <si>
    <t xml:space="preserve">Mono </t>
  </si>
  <si>
    <t>Monterey</t>
  </si>
  <si>
    <t xml:space="preserve">Napa </t>
  </si>
  <si>
    <t xml:space="preserve">Nevada </t>
  </si>
  <si>
    <t xml:space="preserve">Orange </t>
  </si>
  <si>
    <t xml:space="preserve">Placer </t>
  </si>
  <si>
    <t xml:space="preserve">Plumas </t>
  </si>
  <si>
    <t xml:space="preserve">Riverside </t>
  </si>
  <si>
    <t xml:space="preserve">Sacramento </t>
  </si>
  <si>
    <t xml:space="preserve">San Benito </t>
  </si>
  <si>
    <t>San Bernardino</t>
  </si>
  <si>
    <t>San Diego</t>
  </si>
  <si>
    <t>Response to second request for year not received so numbers may not be complete</t>
  </si>
  <si>
    <t>Tulare</t>
  </si>
  <si>
    <t>Tuolumne</t>
  </si>
  <si>
    <t>Ventura</t>
  </si>
  <si>
    <t>Yolo</t>
  </si>
  <si>
    <t>Yuba</t>
  </si>
  <si>
    <t>State Totals:</t>
  </si>
  <si>
    <t>Children in Child Welfare Supervised Foster Care as of July 1, 2004 (Age 0-18)*</t>
  </si>
  <si>
    <t>* Information pursuant to Child Welfare Resource Center, UC Berkeley</t>
  </si>
  <si>
    <t>Child Population as of July 1, 2004*</t>
  </si>
  <si>
    <t>Santa Clara</t>
  </si>
  <si>
    <t>Children in Child Welfare Supervised Foster Care as of July 1, 2005 (Age 0-18)*</t>
  </si>
  <si>
    <t>Fatalities in FC - 2005 (Pursuant to Response to CAI's PRA Request)</t>
  </si>
  <si>
    <t>Child Fatalities in General Population - 2005</t>
  </si>
  <si>
    <t>Child Population as of July 1, 2005*</t>
  </si>
  <si>
    <t>Child Fatality Rate in General Population - 2005</t>
  </si>
  <si>
    <t xml:space="preserve">Response not received </t>
  </si>
  <si>
    <t xml:space="preserve">*  Information from Needell, B., Webster, D., Armijo, M., Lee, S., Cuccaro-Alamin, S., Shaw, T., Dawson, W., Piccus, W., Magruder, J., Exel, M., Conley, A., Smith, J. , Dunn, A., Frerer, K., Putnam Hornstein, E., &amp; Kaczorowski, M.R., (2006). Child Welfare Services Reports for California. Retrieved February 22, 2006, from University of California at Berkeley Center for Social Services Research website. URL: &lt;http://cssr.berkeley.edu/CWSCMSreports/&gt; 
</t>
  </si>
  <si>
    <t>Fatality Data Overview - 2004</t>
  </si>
  <si>
    <t>Fatality Rate for Children in FC - 2004 (Per 10,000 Children)</t>
  </si>
  <si>
    <t>Fatality Data 2005 - Overview</t>
  </si>
  <si>
    <t>Fatality Rate for Children in FC - 2005 (Per 10,000 Children)</t>
  </si>
  <si>
    <t>Change in FC Fatality Rate from 2004 (Per 10,000 Children)</t>
  </si>
  <si>
    <t>None</t>
  </si>
  <si>
    <t>- 26</t>
  </si>
  <si>
    <t>- 6</t>
  </si>
  <si>
    <t>+ 11</t>
  </si>
  <si>
    <t>- 5</t>
  </si>
  <si>
    <t>- 3</t>
  </si>
  <si>
    <t>- 1</t>
  </si>
  <si>
    <t>- 29</t>
  </si>
  <si>
    <t>- 19</t>
  </si>
  <si>
    <t>- 2</t>
  </si>
  <si>
    <t>+ 15</t>
  </si>
  <si>
    <t>+ 5</t>
  </si>
  <si>
    <t>+ 17</t>
  </si>
  <si>
    <t>- 14</t>
  </si>
  <si>
    <t>- 55</t>
  </si>
  <si>
    <t>+ 57</t>
  </si>
  <si>
    <t>+1</t>
  </si>
  <si>
    <t>+ 235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</si>
</sst>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49" fontId="0" fillId="0" borderId="0" xfId="0" applyAlignment="1">
      <alignment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3" fontId="1" fillId="0" borderId="0" xfId="0" applyNumberFormat="1" applyFont="1" applyAlignment="1">
      <alignment wrapText="1"/>
    </xf>
    <xf numFmtId="3" fontId="0" fillId="2" borderId="0" xfId="0" applyNumberFormat="1" applyFill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Fill="1" applyAlignment="1">
      <alignment wrapText="1"/>
    </xf>
    <xf numFmtId="4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49" fontId="0" fillId="2" borderId="0" xfId="0" applyFill="1" applyAlignment="1">
      <alignment/>
    </xf>
    <xf numFmtId="3" fontId="0" fillId="0" borderId="0" xfId="0" applyNumberFormat="1" applyAlignment="1">
      <alignment/>
    </xf>
    <xf numFmtId="4" fontId="0" fillId="2" borderId="0" xfId="0" applyNumberFormat="1" applyFill="1" applyAlignment="1">
      <alignment wrapText="1"/>
    </xf>
    <xf numFmtId="3" fontId="0" fillId="2" borderId="0" xfId="0" applyNumberFormat="1" applyFill="1" applyAlignment="1">
      <alignment/>
    </xf>
    <xf numFmtId="4" fontId="0" fillId="0" borderId="0" xfId="0" applyNumberFormat="1" applyFill="1" applyAlignment="1">
      <alignment wrapText="1"/>
    </xf>
    <xf numFmtId="3" fontId="0" fillId="0" borderId="0" xfId="0" applyNumberFormat="1" applyFill="1" applyAlignment="1">
      <alignment/>
    </xf>
    <xf numFmtId="49" fontId="0" fillId="0" borderId="0" xfId="0" applyFill="1" applyAlignment="1">
      <alignment/>
    </xf>
    <xf numFmtId="1" fontId="1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 applyFill="1" applyAlignment="1">
      <alignment wrapText="1"/>
    </xf>
    <xf numFmtId="1" fontId="0" fillId="2" borderId="0" xfId="0" applyNumberFormat="1" applyFill="1" applyAlignment="1">
      <alignment wrapText="1"/>
    </xf>
    <xf numFmtId="1" fontId="0" fillId="0" borderId="0" xfId="0" applyNumberFormat="1" applyAlignment="1">
      <alignment/>
    </xf>
    <xf numFmtId="49" fontId="0" fillId="0" borderId="0" xfId="0" applyNumberFormat="1" applyFill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0" fillId="2" borderId="0" xfId="0" applyNumberFormat="1" applyFill="1" applyAlignment="1">
      <alignment horizontal="right" wrapText="1"/>
    </xf>
    <xf numFmtId="1" fontId="0" fillId="0" borderId="0" xfId="0" applyNumberFormat="1" applyFill="1" applyAlignment="1">
      <alignment horizontal="right" wrapText="1"/>
    </xf>
    <xf numFmtId="1" fontId="0" fillId="0" borderId="0" xfId="0" applyNumberFormat="1" applyAlignment="1">
      <alignment horizontal="right" wrapText="1"/>
    </xf>
    <xf numFmtId="1" fontId="0" fillId="2" borderId="0" xfId="0" applyNumberFormat="1" applyFill="1" applyAlignment="1">
      <alignment horizontal="right" wrapText="1"/>
    </xf>
    <xf numFmtId="1" fontId="0" fillId="0" borderId="0" xfId="0" applyNumberFormat="1" applyFont="1" applyFill="1" applyAlignment="1">
      <alignment horizontal="right" wrapText="1"/>
    </xf>
    <xf numFmtId="1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horizontal="right" wrapText="1"/>
    </xf>
    <xf numFmtId="49" fontId="1" fillId="0" borderId="0" xfId="0" applyFont="1" applyAlignment="1">
      <alignment/>
    </xf>
    <xf numFmtId="4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pane ySplit="2" topLeftCell="BM15" activePane="bottomLeft" state="frozen"/>
      <selection pane="topLeft" activeCell="A1" sqref="A1"/>
      <selection pane="bottomLeft" activeCell="B64" sqref="B64"/>
    </sheetView>
  </sheetViews>
  <sheetFormatPr defaultColWidth="9.140625" defaultRowHeight="12.75"/>
  <cols>
    <col min="1" max="1" width="18.28125" style="2" customWidth="1"/>
    <col min="2" max="3" width="18.28125" style="5" customWidth="1"/>
    <col min="4" max="4" width="18.28125" style="17" customWidth="1"/>
    <col min="5" max="6" width="18.28125" style="5" customWidth="1"/>
    <col min="7" max="16384" width="18.28125" style="2" customWidth="1"/>
  </cols>
  <sheetData>
    <row r="1" spans="1:6" s="7" customFormat="1" ht="18">
      <c r="A1" s="33" t="s">
        <v>74</v>
      </c>
      <c r="B1" s="33"/>
      <c r="C1" s="33"/>
      <c r="D1" s="33"/>
      <c r="E1" s="8"/>
      <c r="F1" s="8"/>
    </row>
    <row r="2" spans="1:7" ht="63.75">
      <c r="A2" s="1" t="s">
        <v>0</v>
      </c>
      <c r="B2" s="3" t="s">
        <v>1</v>
      </c>
      <c r="C2" s="3" t="s">
        <v>63</v>
      </c>
      <c r="D2" s="16" t="s">
        <v>75</v>
      </c>
      <c r="E2" s="3" t="s">
        <v>3</v>
      </c>
      <c r="F2" s="3" t="s">
        <v>65</v>
      </c>
      <c r="G2" s="1" t="s">
        <v>2</v>
      </c>
    </row>
    <row r="3" spans="1:6" ht="12.75">
      <c r="A3" s="2" t="s">
        <v>19</v>
      </c>
      <c r="B3" s="6">
        <v>2</v>
      </c>
      <c r="C3" s="5">
        <v>3647</v>
      </c>
      <c r="D3" s="17">
        <f>B3/C3*10000</f>
        <v>5.483959418700302</v>
      </c>
      <c r="F3" s="5">
        <v>377135</v>
      </c>
    </row>
    <row r="4" spans="1:6" ht="12.75">
      <c r="A4" s="2" t="s">
        <v>20</v>
      </c>
      <c r="B4" s="5">
        <v>0</v>
      </c>
      <c r="C4" s="5">
        <v>3</v>
      </c>
      <c r="D4" s="17">
        <f aca="true" t="shared" si="0" ref="D4:D60">B4/C4*10000</f>
        <v>0</v>
      </c>
      <c r="F4" s="5">
        <v>271</v>
      </c>
    </row>
    <row r="5" spans="1:6" ht="12.75">
      <c r="A5" s="2" t="s">
        <v>21</v>
      </c>
      <c r="B5" s="5">
        <v>0</v>
      </c>
      <c r="C5" s="5">
        <v>40</v>
      </c>
      <c r="D5" s="17">
        <f t="shared" si="0"/>
        <v>0</v>
      </c>
      <c r="F5" s="5">
        <v>7913</v>
      </c>
    </row>
    <row r="6" spans="1:6" ht="12.75">
      <c r="A6" s="2" t="s">
        <v>22</v>
      </c>
      <c r="B6" s="5">
        <v>0</v>
      </c>
      <c r="C6" s="5">
        <v>769</v>
      </c>
      <c r="D6" s="17">
        <f t="shared" si="0"/>
        <v>0</v>
      </c>
      <c r="F6" s="5">
        <v>51458</v>
      </c>
    </row>
    <row r="7" spans="1:6" ht="12.75">
      <c r="A7" s="2" t="s">
        <v>23</v>
      </c>
      <c r="B7" s="5">
        <v>0</v>
      </c>
      <c r="C7" s="5">
        <v>140</v>
      </c>
      <c r="D7" s="17">
        <f t="shared" si="0"/>
        <v>0</v>
      </c>
      <c r="F7" s="5">
        <v>9829</v>
      </c>
    </row>
    <row r="8" spans="1:6" ht="12.75">
      <c r="A8" s="2" t="s">
        <v>24</v>
      </c>
      <c r="B8" s="5">
        <v>0</v>
      </c>
      <c r="C8" s="5">
        <v>26</v>
      </c>
      <c r="D8" s="17">
        <f t="shared" si="0"/>
        <v>0</v>
      </c>
      <c r="F8" s="5">
        <v>6375</v>
      </c>
    </row>
    <row r="9" spans="1:6" ht="12.75">
      <c r="A9" s="2" t="s">
        <v>25</v>
      </c>
      <c r="B9" s="5">
        <v>0</v>
      </c>
      <c r="C9" s="5">
        <v>1908</v>
      </c>
      <c r="D9" s="17">
        <f t="shared" si="0"/>
        <v>0</v>
      </c>
      <c r="F9" s="5">
        <v>277589</v>
      </c>
    </row>
    <row r="10" spans="1:6" ht="12.75">
      <c r="A10" s="2" t="s">
        <v>26</v>
      </c>
      <c r="B10" s="6">
        <v>0</v>
      </c>
      <c r="C10" s="5">
        <v>109</v>
      </c>
      <c r="D10" s="17">
        <f t="shared" si="0"/>
        <v>0</v>
      </c>
      <c r="F10" s="5">
        <v>6826</v>
      </c>
    </row>
    <row r="11" spans="1:6" ht="12.75">
      <c r="A11" s="2" t="s">
        <v>27</v>
      </c>
      <c r="B11" s="5">
        <v>0</v>
      </c>
      <c r="C11" s="5">
        <v>201</v>
      </c>
      <c r="D11" s="17">
        <f t="shared" si="0"/>
        <v>0</v>
      </c>
      <c r="F11" s="5">
        <v>44229</v>
      </c>
    </row>
    <row r="12" spans="1:6" ht="12.75">
      <c r="A12" s="2" t="s">
        <v>28</v>
      </c>
      <c r="B12" s="5">
        <v>3</v>
      </c>
      <c r="C12" s="5">
        <v>2862</v>
      </c>
      <c r="D12" s="17">
        <f t="shared" si="0"/>
        <v>10.482180293501049</v>
      </c>
      <c r="F12" s="5">
        <v>274070</v>
      </c>
    </row>
    <row r="13" spans="1:6" ht="12.75">
      <c r="A13" s="2" t="s">
        <v>29</v>
      </c>
      <c r="B13" s="5">
        <v>0</v>
      </c>
      <c r="C13" s="5">
        <v>89</v>
      </c>
      <c r="D13" s="17">
        <f t="shared" si="0"/>
        <v>0</v>
      </c>
      <c r="F13" s="5">
        <v>8361</v>
      </c>
    </row>
    <row r="14" spans="1:6" ht="12.75">
      <c r="A14" s="2" t="s">
        <v>30</v>
      </c>
      <c r="B14" s="5">
        <v>0</v>
      </c>
      <c r="C14" s="5">
        <v>229</v>
      </c>
      <c r="D14" s="17">
        <f t="shared" si="0"/>
        <v>0</v>
      </c>
      <c r="F14" s="5">
        <v>31078</v>
      </c>
    </row>
    <row r="15" spans="1:6" ht="12.75">
      <c r="A15" s="2" t="s">
        <v>31</v>
      </c>
      <c r="B15" s="6">
        <v>1</v>
      </c>
      <c r="C15" s="5">
        <v>378</v>
      </c>
      <c r="D15" s="17">
        <f t="shared" si="0"/>
        <v>26.455026455026452</v>
      </c>
      <c r="F15" s="5">
        <v>49078</v>
      </c>
    </row>
    <row r="16" spans="1:6" ht="12.75">
      <c r="A16" s="2" t="s">
        <v>32</v>
      </c>
      <c r="B16" s="5">
        <v>0</v>
      </c>
      <c r="C16" s="5">
        <v>16</v>
      </c>
      <c r="D16" s="17">
        <f t="shared" si="0"/>
        <v>0</v>
      </c>
      <c r="F16" s="5">
        <v>4203</v>
      </c>
    </row>
    <row r="17" spans="1:6" ht="12.75">
      <c r="A17" s="2" t="s">
        <v>33</v>
      </c>
      <c r="B17" s="5">
        <v>2</v>
      </c>
      <c r="C17" s="5">
        <v>3015</v>
      </c>
      <c r="D17" s="17">
        <f t="shared" si="0"/>
        <v>6.633499170812604</v>
      </c>
      <c r="F17" s="5">
        <v>233276</v>
      </c>
    </row>
    <row r="18" spans="1:6" ht="12.75">
      <c r="A18" s="2" t="s">
        <v>34</v>
      </c>
      <c r="B18" s="5">
        <v>0</v>
      </c>
      <c r="C18" s="5">
        <v>307</v>
      </c>
      <c r="D18" s="17">
        <f t="shared" si="0"/>
        <v>0</v>
      </c>
      <c r="F18" s="5">
        <v>41779</v>
      </c>
    </row>
    <row r="19" spans="1:6" ht="12.75">
      <c r="A19" s="2" t="s">
        <v>35</v>
      </c>
      <c r="B19" s="5">
        <v>0</v>
      </c>
      <c r="C19" s="5">
        <v>194</v>
      </c>
      <c r="D19" s="17">
        <f t="shared" si="0"/>
        <v>0</v>
      </c>
      <c r="F19" s="5">
        <v>15773</v>
      </c>
    </row>
    <row r="20" spans="1:6" ht="12.75">
      <c r="A20" s="2" t="s">
        <v>36</v>
      </c>
      <c r="B20" s="5">
        <v>0</v>
      </c>
      <c r="C20" s="5">
        <v>81</v>
      </c>
      <c r="D20" s="17">
        <f t="shared" si="0"/>
        <v>0</v>
      </c>
      <c r="F20" s="5">
        <v>7312</v>
      </c>
    </row>
    <row r="21" spans="1:6" ht="12.75">
      <c r="A21" s="2" t="s">
        <v>37</v>
      </c>
      <c r="B21" s="5">
        <v>25</v>
      </c>
      <c r="C21" s="5">
        <v>30486</v>
      </c>
      <c r="D21" s="17">
        <f t="shared" si="0"/>
        <v>8.20048546873975</v>
      </c>
      <c r="F21" s="5">
        <v>2908748</v>
      </c>
    </row>
    <row r="22" spans="1:6" ht="12.75">
      <c r="A22" s="2" t="s">
        <v>38</v>
      </c>
      <c r="B22" s="5">
        <v>0</v>
      </c>
      <c r="C22" s="5">
        <v>284</v>
      </c>
      <c r="D22" s="17">
        <f t="shared" si="0"/>
        <v>0</v>
      </c>
      <c r="F22" s="5">
        <v>40805</v>
      </c>
    </row>
    <row r="23" spans="1:6" ht="12.75">
      <c r="A23" s="2" t="s">
        <v>39</v>
      </c>
      <c r="B23" s="5">
        <v>0</v>
      </c>
      <c r="C23" s="5">
        <v>100</v>
      </c>
      <c r="D23" s="17">
        <f t="shared" si="0"/>
        <v>0</v>
      </c>
      <c r="F23" s="5">
        <v>53430</v>
      </c>
    </row>
    <row r="24" spans="1:6" ht="12.75">
      <c r="A24" s="2" t="s">
        <v>40</v>
      </c>
      <c r="B24" s="6">
        <v>0</v>
      </c>
      <c r="C24" s="5">
        <v>53</v>
      </c>
      <c r="D24" s="17">
        <f t="shared" si="0"/>
        <v>0</v>
      </c>
      <c r="F24" s="5">
        <v>3778</v>
      </c>
    </row>
    <row r="25" spans="1:6" ht="12.75">
      <c r="A25" s="2" t="s">
        <v>41</v>
      </c>
      <c r="B25" s="6">
        <v>1</v>
      </c>
      <c r="C25" s="5">
        <v>344</v>
      </c>
      <c r="D25" s="17">
        <f t="shared" si="0"/>
        <v>29.069767441860463</v>
      </c>
      <c r="F25" s="5">
        <v>22850</v>
      </c>
    </row>
    <row r="26" spans="1:6" ht="12.75">
      <c r="A26" s="2" t="s">
        <v>42</v>
      </c>
      <c r="B26" s="5">
        <v>1</v>
      </c>
      <c r="C26" s="5">
        <v>536</v>
      </c>
      <c r="D26" s="17">
        <f t="shared" si="0"/>
        <v>18.65671641791045</v>
      </c>
      <c r="F26" s="5">
        <v>81244</v>
      </c>
    </row>
    <row r="27" spans="1:6" ht="12.75">
      <c r="A27" s="2" t="s">
        <v>43</v>
      </c>
      <c r="B27" s="5">
        <v>0</v>
      </c>
      <c r="C27" s="5">
        <v>15</v>
      </c>
      <c r="D27" s="17">
        <f t="shared" si="0"/>
        <v>0</v>
      </c>
      <c r="F27" s="5">
        <v>2240</v>
      </c>
    </row>
    <row r="28" spans="1:6" ht="12.75">
      <c r="A28" s="2" t="s">
        <v>44</v>
      </c>
      <c r="B28" s="5">
        <v>0</v>
      </c>
      <c r="C28" s="5">
        <v>5</v>
      </c>
      <c r="D28" s="17">
        <f t="shared" si="0"/>
        <v>0</v>
      </c>
      <c r="F28" s="5">
        <v>3128</v>
      </c>
    </row>
    <row r="29" spans="1:6" ht="12.75">
      <c r="A29" s="2" t="s">
        <v>45</v>
      </c>
      <c r="B29" s="5">
        <v>1</v>
      </c>
      <c r="C29" s="5">
        <v>481</v>
      </c>
      <c r="D29" s="17">
        <f t="shared" si="0"/>
        <v>20.79002079002079</v>
      </c>
      <c r="F29" s="5">
        <v>121867</v>
      </c>
    </row>
    <row r="30" spans="1:6" ht="12.75">
      <c r="A30" s="2" t="s">
        <v>46</v>
      </c>
      <c r="B30" s="5">
        <v>0</v>
      </c>
      <c r="C30" s="5">
        <v>141</v>
      </c>
      <c r="D30" s="17">
        <f t="shared" si="0"/>
        <v>0</v>
      </c>
      <c r="F30" s="5">
        <v>32726</v>
      </c>
    </row>
    <row r="31" spans="1:6" ht="12.75">
      <c r="A31" s="2" t="s">
        <v>47</v>
      </c>
      <c r="B31" s="5">
        <v>0</v>
      </c>
      <c r="C31" s="6">
        <v>109</v>
      </c>
      <c r="D31" s="17">
        <f t="shared" si="0"/>
        <v>0</v>
      </c>
      <c r="F31" s="5">
        <v>22039</v>
      </c>
    </row>
    <row r="32" spans="1:6" s="13" customFormat="1" ht="12.75">
      <c r="A32" s="13" t="s">
        <v>48</v>
      </c>
      <c r="B32" s="6">
        <v>3</v>
      </c>
      <c r="C32" s="6">
        <v>3240</v>
      </c>
      <c r="D32" s="18">
        <f t="shared" si="0"/>
        <v>9.25925925925926</v>
      </c>
      <c r="E32" s="6"/>
      <c r="F32" s="6">
        <v>838186</v>
      </c>
    </row>
    <row r="33" spans="1:6" s="11" customFormat="1" ht="12.75">
      <c r="A33" s="11" t="s">
        <v>49</v>
      </c>
      <c r="B33" s="4">
        <v>0</v>
      </c>
      <c r="C33" s="4">
        <v>382</v>
      </c>
      <c r="D33" s="19">
        <f t="shared" si="0"/>
        <v>0</v>
      </c>
      <c r="E33" s="4"/>
      <c r="F33" s="4">
        <v>78467</v>
      </c>
    </row>
    <row r="34" spans="1:6" ht="12.75">
      <c r="A34" s="2" t="s">
        <v>50</v>
      </c>
      <c r="B34" s="5">
        <v>0</v>
      </c>
      <c r="C34" s="5">
        <v>46</v>
      </c>
      <c r="D34" s="17">
        <f t="shared" si="0"/>
        <v>0</v>
      </c>
      <c r="F34" s="5">
        <v>4503</v>
      </c>
    </row>
    <row r="35" spans="1:6" ht="12.75">
      <c r="A35" s="2" t="s">
        <v>51</v>
      </c>
      <c r="B35" s="6">
        <v>5</v>
      </c>
      <c r="C35" s="5">
        <v>4794</v>
      </c>
      <c r="D35" s="17">
        <f t="shared" si="0"/>
        <v>10.429703796412182</v>
      </c>
      <c r="F35" s="5">
        <v>548490</v>
      </c>
    </row>
    <row r="36" spans="1:6" ht="12.75">
      <c r="A36" s="2" t="s">
        <v>52</v>
      </c>
      <c r="B36" s="5">
        <v>3</v>
      </c>
      <c r="C36" s="5">
        <v>4250</v>
      </c>
      <c r="D36" s="17">
        <f t="shared" si="0"/>
        <v>7.058823529411765</v>
      </c>
      <c r="F36" s="5">
        <v>380771</v>
      </c>
    </row>
    <row r="37" spans="1:6" ht="12.75">
      <c r="A37" s="2" t="s">
        <v>53</v>
      </c>
      <c r="B37" s="5">
        <v>0</v>
      </c>
      <c r="C37" s="5">
        <v>100</v>
      </c>
      <c r="D37" s="17">
        <f t="shared" si="0"/>
        <v>0</v>
      </c>
      <c r="F37" s="5">
        <v>18613</v>
      </c>
    </row>
    <row r="38" spans="1:6" ht="12.75">
      <c r="A38" s="2" t="s">
        <v>54</v>
      </c>
      <c r="B38" s="6">
        <v>5</v>
      </c>
      <c r="C38" s="5">
        <v>5405</v>
      </c>
      <c r="D38" s="17">
        <f t="shared" si="0"/>
        <v>9.250693802035153</v>
      </c>
      <c r="F38" s="5">
        <v>605611</v>
      </c>
    </row>
    <row r="39" spans="1:6" ht="12.75">
      <c r="A39" s="2" t="s">
        <v>55</v>
      </c>
      <c r="B39" s="5">
        <v>4</v>
      </c>
      <c r="C39" s="5">
        <v>6039</v>
      </c>
      <c r="D39" s="17">
        <f t="shared" si="0"/>
        <v>6.6236131809902306</v>
      </c>
      <c r="F39" s="5">
        <v>759626</v>
      </c>
    </row>
    <row r="40" spans="1:6" ht="12.75">
      <c r="A40" s="2" t="s">
        <v>18</v>
      </c>
      <c r="B40" s="5">
        <v>1</v>
      </c>
      <c r="C40" s="5">
        <v>2246</v>
      </c>
      <c r="D40" s="17">
        <f t="shared" si="0"/>
        <v>4.452359750667854</v>
      </c>
      <c r="F40" s="5">
        <v>125704</v>
      </c>
    </row>
    <row r="41" spans="1:6" ht="12.75">
      <c r="A41" s="2" t="s">
        <v>17</v>
      </c>
      <c r="B41" s="5">
        <v>1</v>
      </c>
      <c r="C41" s="5">
        <v>1692</v>
      </c>
      <c r="D41" s="17">
        <f t="shared" si="0"/>
        <v>5.91016548463357</v>
      </c>
      <c r="F41" s="5">
        <v>203699</v>
      </c>
    </row>
    <row r="42" spans="1:6" ht="12.75">
      <c r="A42" s="2" t="s">
        <v>16</v>
      </c>
      <c r="B42" s="5">
        <v>0</v>
      </c>
      <c r="C42" s="5">
        <v>325</v>
      </c>
      <c r="D42" s="17">
        <f t="shared" si="0"/>
        <v>0</v>
      </c>
      <c r="F42" s="5">
        <v>56896</v>
      </c>
    </row>
    <row r="43" spans="1:6" ht="12.75">
      <c r="A43" s="2" t="s">
        <v>15</v>
      </c>
      <c r="B43" s="5">
        <v>0</v>
      </c>
      <c r="C43" s="5">
        <v>499</v>
      </c>
      <c r="D43" s="17">
        <f t="shared" si="0"/>
        <v>0</v>
      </c>
      <c r="F43" s="5">
        <v>173992</v>
      </c>
    </row>
    <row r="44" spans="1:6" ht="12.75">
      <c r="A44" s="2" t="s">
        <v>14</v>
      </c>
      <c r="B44" s="5">
        <v>0</v>
      </c>
      <c r="C44" s="5">
        <v>361</v>
      </c>
      <c r="D44" s="17">
        <f t="shared" si="0"/>
        <v>0</v>
      </c>
      <c r="F44" s="5">
        <v>106120</v>
      </c>
    </row>
    <row r="45" spans="1:6" ht="12.75">
      <c r="A45" s="2" t="s">
        <v>66</v>
      </c>
      <c r="B45" s="5">
        <v>0</v>
      </c>
      <c r="C45" s="5">
        <v>2145</v>
      </c>
      <c r="D45" s="17">
        <f t="shared" si="0"/>
        <v>0</v>
      </c>
      <c r="F45" s="5">
        <v>461597</v>
      </c>
    </row>
    <row r="46" spans="1:6" ht="12.75">
      <c r="A46" s="2" t="s">
        <v>4</v>
      </c>
      <c r="B46" s="5">
        <v>0</v>
      </c>
      <c r="C46" s="5">
        <v>310</v>
      </c>
      <c r="D46" s="17">
        <f t="shared" si="0"/>
        <v>0</v>
      </c>
      <c r="F46" s="5">
        <v>63690</v>
      </c>
    </row>
    <row r="47" spans="1:6" ht="12.75">
      <c r="A47" s="2" t="s">
        <v>5</v>
      </c>
      <c r="B47" s="5">
        <v>0</v>
      </c>
      <c r="C47" s="5">
        <v>644</v>
      </c>
      <c r="D47" s="17">
        <f t="shared" si="0"/>
        <v>0</v>
      </c>
      <c r="F47" s="5">
        <v>44550</v>
      </c>
    </row>
    <row r="48" spans="1:6" ht="12.75">
      <c r="A48" s="2" t="s">
        <v>6</v>
      </c>
      <c r="B48" s="5">
        <v>0</v>
      </c>
      <c r="C48" s="5">
        <v>12</v>
      </c>
      <c r="D48" s="17">
        <f t="shared" si="0"/>
        <v>0</v>
      </c>
      <c r="F48" s="5">
        <v>745</v>
      </c>
    </row>
    <row r="49" spans="1:6" ht="12.75">
      <c r="A49" s="2" t="s">
        <v>7</v>
      </c>
      <c r="B49" s="5">
        <v>0</v>
      </c>
      <c r="C49" s="5">
        <v>145</v>
      </c>
      <c r="D49" s="17">
        <f t="shared" si="0"/>
        <v>0</v>
      </c>
      <c r="F49" s="5">
        <v>10168</v>
      </c>
    </row>
    <row r="50" spans="1:6" ht="12.75">
      <c r="A50" s="2" t="s">
        <v>8</v>
      </c>
      <c r="B50" s="5">
        <v>1</v>
      </c>
      <c r="C50" s="5">
        <v>706</v>
      </c>
      <c r="D50" s="17">
        <f t="shared" si="0"/>
        <v>14.164305949008499</v>
      </c>
      <c r="F50" s="5">
        <v>117745</v>
      </c>
    </row>
    <row r="51" spans="1:6" ht="12.75">
      <c r="A51" s="2" t="s">
        <v>9</v>
      </c>
      <c r="B51" s="5">
        <v>0</v>
      </c>
      <c r="C51" s="5">
        <v>509</v>
      </c>
      <c r="D51" s="17">
        <f t="shared" si="0"/>
        <v>0</v>
      </c>
      <c r="F51" s="5">
        <v>117210</v>
      </c>
    </row>
    <row r="52" spans="1:6" ht="12.75">
      <c r="A52" s="2" t="s">
        <v>10</v>
      </c>
      <c r="B52" s="5">
        <v>0</v>
      </c>
      <c r="C52" s="5">
        <v>671</v>
      </c>
      <c r="D52" s="17">
        <f t="shared" si="0"/>
        <v>0</v>
      </c>
      <c r="F52" s="5">
        <v>155753</v>
      </c>
    </row>
    <row r="53" spans="1:6" ht="12.75">
      <c r="A53" s="2" t="s">
        <v>11</v>
      </c>
      <c r="B53" s="5">
        <v>0</v>
      </c>
      <c r="C53" s="5">
        <v>223</v>
      </c>
      <c r="D53" s="17">
        <f t="shared" si="0"/>
        <v>0</v>
      </c>
      <c r="F53" s="5">
        <v>25335</v>
      </c>
    </row>
    <row r="54" spans="1:6" ht="12.75">
      <c r="A54" s="2" t="s">
        <v>12</v>
      </c>
      <c r="B54" s="5">
        <v>1</v>
      </c>
      <c r="C54" s="5">
        <v>183</v>
      </c>
      <c r="D54" s="17">
        <f t="shared" si="0"/>
        <v>54.6448087431694</v>
      </c>
      <c r="F54" s="5">
        <v>15389</v>
      </c>
    </row>
    <row r="55" spans="1:6" ht="12.75">
      <c r="A55" s="2" t="s">
        <v>13</v>
      </c>
      <c r="B55" s="5">
        <v>0</v>
      </c>
      <c r="C55" s="5">
        <v>40</v>
      </c>
      <c r="D55" s="17">
        <f t="shared" si="0"/>
        <v>0</v>
      </c>
      <c r="F55" s="5">
        <v>2874</v>
      </c>
    </row>
    <row r="56" spans="1:6" ht="12.75">
      <c r="A56" s="2" t="s">
        <v>57</v>
      </c>
      <c r="B56" s="5">
        <v>3</v>
      </c>
      <c r="C56" s="5">
        <v>1161</v>
      </c>
      <c r="D56" s="17">
        <f t="shared" si="0"/>
        <v>25.839793281653748</v>
      </c>
      <c r="F56" s="5">
        <v>137612</v>
      </c>
    </row>
    <row r="57" spans="1:6" ht="12.75">
      <c r="A57" s="2" t="s">
        <v>58</v>
      </c>
      <c r="B57" s="5">
        <v>0</v>
      </c>
      <c r="C57" s="5">
        <v>159</v>
      </c>
      <c r="D57" s="17">
        <f t="shared" si="0"/>
        <v>0</v>
      </c>
      <c r="F57" s="5">
        <v>11957</v>
      </c>
    </row>
    <row r="58" spans="1:6" ht="12.75">
      <c r="A58" s="2" t="s">
        <v>59</v>
      </c>
      <c r="B58" s="5">
        <v>1</v>
      </c>
      <c r="C58" s="5">
        <v>688</v>
      </c>
      <c r="D58" s="17">
        <f t="shared" si="0"/>
        <v>14.534883720930232</v>
      </c>
      <c r="F58" s="5">
        <v>228379</v>
      </c>
    </row>
    <row r="59" spans="1:6" ht="12.75">
      <c r="A59" s="2" t="s">
        <v>60</v>
      </c>
      <c r="B59" s="5">
        <v>0</v>
      </c>
      <c r="C59" s="5">
        <v>479</v>
      </c>
      <c r="D59" s="17">
        <f t="shared" si="0"/>
        <v>0</v>
      </c>
      <c r="F59" s="5">
        <v>51504</v>
      </c>
    </row>
    <row r="60" spans="1:6" ht="12.75">
      <c r="A60" s="2" t="s">
        <v>61</v>
      </c>
      <c r="B60" s="6">
        <v>0</v>
      </c>
      <c r="C60" s="5">
        <v>218</v>
      </c>
      <c r="D60" s="17">
        <f t="shared" si="0"/>
        <v>0</v>
      </c>
      <c r="F60" s="5">
        <v>21126</v>
      </c>
    </row>
    <row r="62" spans="1:6" s="1" customFormat="1" ht="12.75">
      <c r="A62" s="1" t="s">
        <v>62</v>
      </c>
      <c r="B62" s="3">
        <f>SUM(B3:B61)</f>
        <v>64</v>
      </c>
      <c r="C62" s="3">
        <f>SUM(C3:C61)</f>
        <v>84240</v>
      </c>
      <c r="D62" s="16">
        <f>B62/C62*10000</f>
        <v>7.597340930674264</v>
      </c>
      <c r="E62" s="3"/>
      <c r="F62" s="3">
        <f>SUM(F3:F61)</f>
        <v>10105722</v>
      </c>
    </row>
    <row r="63" spans="2:6" ht="63.75">
      <c r="B63" s="4" t="s">
        <v>56</v>
      </c>
      <c r="C63" s="5" t="s">
        <v>64</v>
      </c>
      <c r="F63" s="5" t="s">
        <v>64</v>
      </c>
    </row>
    <row r="64" ht="12.75">
      <c r="B64" s="6"/>
    </row>
  </sheetData>
  <mergeCells count="1">
    <mergeCell ref="A1:D1"/>
  </mergeCells>
  <printOptions gridLines="1"/>
  <pageMargins left="0.25" right="0.2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pane ySplit="2" topLeftCell="BM15" activePane="bottomLeft" state="frozen"/>
      <selection pane="topLeft" activeCell="A1" sqref="A1"/>
      <selection pane="bottomLeft" activeCell="A21" sqref="A21"/>
    </sheetView>
  </sheetViews>
  <sheetFormatPr defaultColWidth="9.140625" defaultRowHeight="12.75"/>
  <cols>
    <col min="1" max="1" width="18.28125" style="2" customWidth="1"/>
    <col min="2" max="2" width="16.8515625" style="0" customWidth="1"/>
    <col min="3" max="3" width="19.140625" style="10" customWidth="1"/>
    <col min="4" max="4" width="16.28125" style="17" customWidth="1"/>
    <col min="5" max="5" width="13.00390625" style="17" customWidth="1"/>
    <col min="6" max="6" width="10.7109375" style="0" customWidth="1"/>
    <col min="7" max="7" width="14.28125" style="10" customWidth="1"/>
    <col min="8" max="8" width="12.8515625" style="0" customWidth="1"/>
  </cols>
  <sheetData>
    <row r="1" spans="1:5" ht="18">
      <c r="A1" s="33" t="s">
        <v>76</v>
      </c>
      <c r="B1" s="33"/>
      <c r="C1" s="33"/>
      <c r="D1" s="33"/>
      <c r="E1" s="33"/>
    </row>
    <row r="2" spans="1:8" s="2" customFormat="1" ht="76.5">
      <c r="A2" s="1" t="s">
        <v>0</v>
      </c>
      <c r="B2" s="3" t="s">
        <v>68</v>
      </c>
      <c r="C2" s="3" t="s">
        <v>67</v>
      </c>
      <c r="D2" s="16" t="s">
        <v>77</v>
      </c>
      <c r="E2" s="16" t="s">
        <v>78</v>
      </c>
      <c r="F2" s="3" t="s">
        <v>69</v>
      </c>
      <c r="G2" s="3" t="s">
        <v>70</v>
      </c>
      <c r="H2" s="1" t="s">
        <v>71</v>
      </c>
    </row>
    <row r="3" spans="1:7" s="15" customFormat="1" ht="12.75">
      <c r="A3" s="13" t="s">
        <v>19</v>
      </c>
      <c r="B3" s="24">
        <v>0</v>
      </c>
      <c r="C3" s="14">
        <v>2977</v>
      </c>
      <c r="D3" s="18">
        <f>B3/C3*10000</f>
        <v>0</v>
      </c>
      <c r="E3" s="21" t="s">
        <v>83</v>
      </c>
      <c r="G3" s="14">
        <v>376520</v>
      </c>
    </row>
    <row r="4" spans="1:7" ht="12.75">
      <c r="A4" s="2" t="s">
        <v>20</v>
      </c>
      <c r="B4" s="25">
        <v>0</v>
      </c>
      <c r="C4" s="10">
        <v>2</v>
      </c>
      <c r="D4" s="18">
        <f aca="true" t="shared" si="0" ref="D4:D60">B4/C4*10000</f>
        <v>0</v>
      </c>
      <c r="E4" s="22" t="s">
        <v>79</v>
      </c>
      <c r="G4" s="10">
        <v>263</v>
      </c>
    </row>
    <row r="5" spans="1:7" ht="12.75">
      <c r="A5" s="2" t="s">
        <v>21</v>
      </c>
      <c r="B5" s="25">
        <v>0</v>
      </c>
      <c r="C5" s="10">
        <v>36</v>
      </c>
      <c r="D5" s="18">
        <f t="shared" si="0"/>
        <v>0</v>
      </c>
      <c r="E5" s="22" t="s">
        <v>79</v>
      </c>
      <c r="G5" s="10">
        <v>7830</v>
      </c>
    </row>
    <row r="6" spans="1:7" ht="12.75">
      <c r="A6" s="2" t="s">
        <v>22</v>
      </c>
      <c r="B6" s="25">
        <v>0</v>
      </c>
      <c r="C6" s="10">
        <v>779</v>
      </c>
      <c r="D6" s="18">
        <f t="shared" si="0"/>
        <v>0</v>
      </c>
      <c r="E6" s="22" t="s">
        <v>79</v>
      </c>
      <c r="G6" s="10">
        <v>50983</v>
      </c>
    </row>
    <row r="7" spans="1:7" ht="12.75">
      <c r="A7" s="2" t="s">
        <v>23</v>
      </c>
      <c r="B7" s="25">
        <v>0</v>
      </c>
      <c r="C7" s="10">
        <v>101</v>
      </c>
      <c r="D7" s="18">
        <f t="shared" si="0"/>
        <v>0</v>
      </c>
      <c r="E7" s="22" t="s">
        <v>79</v>
      </c>
      <c r="G7" s="10">
        <v>9728</v>
      </c>
    </row>
    <row r="8" spans="1:7" ht="12.75">
      <c r="A8" s="2" t="s">
        <v>24</v>
      </c>
      <c r="B8" s="25">
        <v>0</v>
      </c>
      <c r="C8" s="10">
        <v>51</v>
      </c>
      <c r="D8" s="18">
        <f t="shared" si="0"/>
        <v>0</v>
      </c>
      <c r="E8" s="22" t="s">
        <v>79</v>
      </c>
      <c r="G8" s="10">
        <v>6379</v>
      </c>
    </row>
    <row r="9" spans="1:7" ht="12.75">
      <c r="A9" s="2" t="s">
        <v>25</v>
      </c>
      <c r="B9" s="25">
        <v>2</v>
      </c>
      <c r="C9" s="10">
        <v>1864</v>
      </c>
      <c r="D9" s="18">
        <f t="shared" si="0"/>
        <v>10.729613733905579</v>
      </c>
      <c r="E9" s="22" t="s">
        <v>82</v>
      </c>
      <c r="G9" s="10">
        <v>279953</v>
      </c>
    </row>
    <row r="10" spans="1:7" ht="12.75">
      <c r="A10" s="2" t="s">
        <v>26</v>
      </c>
      <c r="B10" s="25">
        <v>0</v>
      </c>
      <c r="C10" s="10">
        <v>110</v>
      </c>
      <c r="D10" s="18">
        <f t="shared" si="0"/>
        <v>0</v>
      </c>
      <c r="E10" s="22" t="s">
        <v>79</v>
      </c>
      <c r="G10" s="10">
        <v>6662</v>
      </c>
    </row>
    <row r="11" spans="1:7" ht="12.75">
      <c r="A11" s="2" t="s">
        <v>27</v>
      </c>
      <c r="B11" s="25">
        <v>0</v>
      </c>
      <c r="C11" s="10">
        <v>239</v>
      </c>
      <c r="D11" s="18">
        <f t="shared" si="0"/>
        <v>0</v>
      </c>
      <c r="E11" s="22" t="s">
        <v>79</v>
      </c>
      <c r="G11" s="10">
        <v>44159</v>
      </c>
    </row>
    <row r="12" spans="1:7" ht="12.75">
      <c r="A12" s="2" t="s">
        <v>28</v>
      </c>
      <c r="B12" s="25">
        <v>1</v>
      </c>
      <c r="C12" s="10">
        <v>2713</v>
      </c>
      <c r="D12" s="18">
        <f t="shared" si="0"/>
        <v>3.6859565057132326</v>
      </c>
      <c r="E12" s="22" t="s">
        <v>81</v>
      </c>
      <c r="G12" s="10">
        <v>274705</v>
      </c>
    </row>
    <row r="13" spans="1:7" ht="12.75">
      <c r="A13" s="2" t="s">
        <v>29</v>
      </c>
      <c r="B13" s="25">
        <v>0</v>
      </c>
      <c r="C13" s="10">
        <v>91</v>
      </c>
      <c r="D13" s="18">
        <f t="shared" si="0"/>
        <v>0</v>
      </c>
      <c r="E13" s="22" t="s">
        <v>79</v>
      </c>
      <c r="G13" s="10">
        <v>8353</v>
      </c>
    </row>
    <row r="14" spans="1:7" ht="12.75">
      <c r="A14" s="2" t="s">
        <v>30</v>
      </c>
      <c r="B14" s="25">
        <v>0</v>
      </c>
      <c r="C14" s="10">
        <v>239</v>
      </c>
      <c r="D14" s="18">
        <f t="shared" si="0"/>
        <v>0</v>
      </c>
      <c r="E14" s="22" t="s">
        <v>79</v>
      </c>
      <c r="G14" s="10">
        <v>30663</v>
      </c>
    </row>
    <row r="15" spans="1:7" ht="12.75">
      <c r="A15" s="2" t="s">
        <v>31</v>
      </c>
      <c r="B15" s="24">
        <v>0</v>
      </c>
      <c r="C15" s="10">
        <v>306</v>
      </c>
      <c r="D15" s="18">
        <f t="shared" si="0"/>
        <v>0</v>
      </c>
      <c r="E15" s="22" t="s">
        <v>80</v>
      </c>
      <c r="G15" s="10">
        <v>49462</v>
      </c>
    </row>
    <row r="16" spans="1:7" s="15" customFormat="1" ht="12.75">
      <c r="A16" s="13" t="s">
        <v>32</v>
      </c>
      <c r="B16" s="24">
        <v>0</v>
      </c>
      <c r="C16" s="14">
        <v>18</v>
      </c>
      <c r="D16" s="18">
        <f t="shared" si="0"/>
        <v>0</v>
      </c>
      <c r="E16" s="21" t="s">
        <v>79</v>
      </c>
      <c r="G16" s="14">
        <v>4119</v>
      </c>
    </row>
    <row r="17" spans="1:7" ht="12.75">
      <c r="A17" s="2" t="s">
        <v>33</v>
      </c>
      <c r="B17" s="24">
        <v>1</v>
      </c>
      <c r="C17" s="10">
        <v>2753</v>
      </c>
      <c r="D17" s="18">
        <f t="shared" si="0"/>
        <v>3.632401017072285</v>
      </c>
      <c r="E17" s="22" t="s">
        <v>84</v>
      </c>
      <c r="G17" s="10">
        <v>235206</v>
      </c>
    </row>
    <row r="18" spans="1:7" ht="12.75">
      <c r="A18" s="2" t="s">
        <v>34</v>
      </c>
      <c r="B18" s="25">
        <v>0</v>
      </c>
      <c r="C18" s="10">
        <v>295</v>
      </c>
      <c r="D18" s="18">
        <f t="shared" si="0"/>
        <v>0</v>
      </c>
      <c r="E18" s="22" t="s">
        <v>79</v>
      </c>
      <c r="G18" s="10">
        <v>42321</v>
      </c>
    </row>
    <row r="19" spans="1:7" ht="12.75">
      <c r="A19" s="2" t="s">
        <v>35</v>
      </c>
      <c r="B19" s="25">
        <v>0</v>
      </c>
      <c r="C19" s="10">
        <v>190</v>
      </c>
      <c r="D19" s="18">
        <f t="shared" si="0"/>
        <v>0</v>
      </c>
      <c r="E19" s="22" t="s">
        <v>79</v>
      </c>
      <c r="G19" s="10">
        <v>15822</v>
      </c>
    </row>
    <row r="20" spans="1:7" s="15" customFormat="1" ht="13.5" customHeight="1">
      <c r="A20" s="13" t="s">
        <v>36</v>
      </c>
      <c r="B20" s="24">
        <v>2</v>
      </c>
      <c r="C20" s="14">
        <v>85</v>
      </c>
      <c r="D20" s="18">
        <f t="shared" si="0"/>
        <v>235.2941176470588</v>
      </c>
      <c r="E20" s="21" t="s">
        <v>96</v>
      </c>
      <c r="G20" s="14">
        <v>7210</v>
      </c>
    </row>
    <row r="21" spans="1:7" s="15" customFormat="1" ht="12.75">
      <c r="A21" s="13" t="s">
        <v>37</v>
      </c>
      <c r="B21" s="24">
        <v>19</v>
      </c>
      <c r="C21" s="14">
        <v>29088</v>
      </c>
      <c r="D21" s="18">
        <f t="shared" si="0"/>
        <v>6.531903190319032</v>
      </c>
      <c r="E21" s="21" t="s">
        <v>85</v>
      </c>
      <c r="G21" s="14">
        <v>2919829</v>
      </c>
    </row>
    <row r="22" spans="1:7" ht="12.75">
      <c r="A22" s="2" t="s">
        <v>38</v>
      </c>
      <c r="B22" s="27">
        <v>0</v>
      </c>
      <c r="C22" s="10">
        <v>307</v>
      </c>
      <c r="D22" s="18">
        <f t="shared" si="0"/>
        <v>0</v>
      </c>
      <c r="E22" s="22" t="s">
        <v>79</v>
      </c>
      <c r="G22" s="10">
        <v>41362</v>
      </c>
    </row>
    <row r="23" spans="1:7" ht="12.75">
      <c r="A23" s="2" t="s">
        <v>39</v>
      </c>
      <c r="B23" s="24">
        <v>0</v>
      </c>
      <c r="C23" s="10">
        <v>94</v>
      </c>
      <c r="D23" s="18">
        <f t="shared" si="0"/>
        <v>0</v>
      </c>
      <c r="E23" s="22" t="s">
        <v>79</v>
      </c>
      <c r="G23" s="10">
        <v>53420</v>
      </c>
    </row>
    <row r="24" spans="1:7" ht="12.75">
      <c r="A24" s="2" t="s">
        <v>40</v>
      </c>
      <c r="B24" s="25">
        <v>0</v>
      </c>
      <c r="C24" s="10">
        <v>55</v>
      </c>
      <c r="D24" s="18">
        <f t="shared" si="0"/>
        <v>0</v>
      </c>
      <c r="E24" s="22" t="s">
        <v>79</v>
      </c>
      <c r="G24" s="10">
        <v>3701</v>
      </c>
    </row>
    <row r="25" spans="1:7" ht="12.75">
      <c r="A25" s="2" t="s">
        <v>41</v>
      </c>
      <c r="B25" s="25">
        <v>0</v>
      </c>
      <c r="C25" s="10">
        <v>302</v>
      </c>
      <c r="D25" s="18">
        <f t="shared" si="0"/>
        <v>0</v>
      </c>
      <c r="E25" s="22" t="s">
        <v>86</v>
      </c>
      <c r="G25" s="10">
        <v>22710</v>
      </c>
    </row>
    <row r="26" spans="1:7" ht="12.75">
      <c r="A26" s="2" t="s">
        <v>42</v>
      </c>
      <c r="B26" s="25">
        <v>0</v>
      </c>
      <c r="C26" s="10">
        <v>596</v>
      </c>
      <c r="D26" s="18">
        <f t="shared" si="0"/>
        <v>0</v>
      </c>
      <c r="E26" s="22" t="s">
        <v>87</v>
      </c>
      <c r="G26" s="10">
        <v>82782</v>
      </c>
    </row>
    <row r="27" spans="1:7" ht="12.75">
      <c r="A27" s="2" t="s">
        <v>43</v>
      </c>
      <c r="B27" s="25">
        <v>0</v>
      </c>
      <c r="C27" s="10">
        <v>18</v>
      </c>
      <c r="D27" s="18">
        <f t="shared" si="0"/>
        <v>0</v>
      </c>
      <c r="E27" s="22" t="s">
        <v>79</v>
      </c>
      <c r="G27" s="10">
        <v>2179</v>
      </c>
    </row>
    <row r="28" spans="1:7" ht="12.75">
      <c r="A28" s="2" t="s">
        <v>44</v>
      </c>
      <c r="B28" s="25">
        <v>0</v>
      </c>
      <c r="C28" s="10">
        <v>7</v>
      </c>
      <c r="D28" s="18">
        <f t="shared" si="0"/>
        <v>0</v>
      </c>
      <c r="E28" s="22" t="s">
        <v>79</v>
      </c>
      <c r="G28" s="10">
        <v>3094</v>
      </c>
    </row>
    <row r="29" spans="1:7" ht="12.75">
      <c r="A29" s="2" t="s">
        <v>45</v>
      </c>
      <c r="B29" s="24">
        <v>1</v>
      </c>
      <c r="C29" s="10">
        <v>493</v>
      </c>
      <c r="D29" s="18">
        <f t="shared" si="0"/>
        <v>20.28397565922921</v>
      </c>
      <c r="E29" s="22" t="s">
        <v>85</v>
      </c>
      <c r="G29" s="10">
        <v>123119</v>
      </c>
    </row>
    <row r="30" spans="1:7" s="15" customFormat="1" ht="12.75">
      <c r="A30" s="13" t="s">
        <v>46</v>
      </c>
      <c r="B30" s="24">
        <v>0</v>
      </c>
      <c r="C30" s="14">
        <v>136</v>
      </c>
      <c r="D30" s="18">
        <f t="shared" si="0"/>
        <v>0</v>
      </c>
      <c r="E30" s="21" t="s">
        <v>79</v>
      </c>
      <c r="G30" s="14">
        <v>32869</v>
      </c>
    </row>
    <row r="31" spans="1:7" ht="12.75">
      <c r="A31" s="2" t="s">
        <v>47</v>
      </c>
      <c r="B31" s="25">
        <v>0</v>
      </c>
      <c r="C31" s="10">
        <v>97</v>
      </c>
      <c r="D31" s="18">
        <f t="shared" si="0"/>
        <v>0</v>
      </c>
      <c r="E31" s="22" t="s">
        <v>79</v>
      </c>
      <c r="G31" s="10">
        <v>21865</v>
      </c>
    </row>
    <row r="32" spans="1:7" s="15" customFormat="1" ht="12.75">
      <c r="A32" s="13" t="s">
        <v>48</v>
      </c>
      <c r="B32" s="24">
        <v>3</v>
      </c>
      <c r="C32" s="14">
        <v>3074</v>
      </c>
      <c r="D32" s="18">
        <f t="shared" si="0"/>
        <v>9.759271307742356</v>
      </c>
      <c r="E32" s="21" t="s">
        <v>95</v>
      </c>
      <c r="G32" s="14">
        <v>842991</v>
      </c>
    </row>
    <row r="33" spans="1:7" s="9" customFormat="1" ht="12.75">
      <c r="A33" s="11" t="s">
        <v>49</v>
      </c>
      <c r="B33" s="26"/>
      <c r="C33" s="12">
        <v>356</v>
      </c>
      <c r="D33" s="19">
        <f t="shared" si="0"/>
        <v>0</v>
      </c>
      <c r="E33" s="23"/>
      <c r="G33" s="12">
        <v>80128</v>
      </c>
    </row>
    <row r="34" spans="1:7" ht="12.75">
      <c r="A34" s="2" t="s">
        <v>50</v>
      </c>
      <c r="B34" s="25">
        <v>0</v>
      </c>
      <c r="C34" s="10">
        <v>35</v>
      </c>
      <c r="D34" s="18">
        <f t="shared" si="0"/>
        <v>0</v>
      </c>
      <c r="E34" s="22" t="s">
        <v>79</v>
      </c>
      <c r="G34" s="10">
        <v>4377</v>
      </c>
    </row>
    <row r="35" spans="1:7" s="15" customFormat="1" ht="12.75">
      <c r="A35" s="13" t="s">
        <v>51</v>
      </c>
      <c r="B35" s="24">
        <v>5</v>
      </c>
      <c r="C35" s="14">
        <v>5262</v>
      </c>
      <c r="D35" s="18">
        <f t="shared" si="0"/>
        <v>9.502090459901178</v>
      </c>
      <c r="E35" s="21" t="s">
        <v>79</v>
      </c>
      <c r="G35" s="14">
        <v>560710</v>
      </c>
    </row>
    <row r="36" spans="1:7" ht="12.75">
      <c r="A36" s="2" t="s">
        <v>52</v>
      </c>
      <c r="B36" s="25">
        <v>1</v>
      </c>
      <c r="C36" s="10">
        <v>4523</v>
      </c>
      <c r="D36" s="18">
        <f t="shared" si="0"/>
        <v>2.210921954455008</v>
      </c>
      <c r="E36" s="22" t="s">
        <v>83</v>
      </c>
      <c r="G36" s="10">
        <v>389024</v>
      </c>
    </row>
    <row r="37" spans="1:7" ht="12.75">
      <c r="A37" s="2" t="s">
        <v>53</v>
      </c>
      <c r="B37" s="25">
        <v>0</v>
      </c>
      <c r="C37" s="10">
        <v>67</v>
      </c>
      <c r="D37" s="18">
        <f t="shared" si="0"/>
        <v>0</v>
      </c>
      <c r="E37" s="22" t="s">
        <v>79</v>
      </c>
      <c r="G37" s="10">
        <v>18639</v>
      </c>
    </row>
    <row r="38" spans="1:7" s="9" customFormat="1" ht="12" customHeight="1">
      <c r="A38" s="11" t="s">
        <v>54</v>
      </c>
      <c r="B38" s="26"/>
      <c r="C38" s="12">
        <v>5276</v>
      </c>
      <c r="D38" s="19">
        <f t="shared" si="0"/>
        <v>0</v>
      </c>
      <c r="E38" s="23"/>
      <c r="G38" s="12">
        <v>607952</v>
      </c>
    </row>
    <row r="39" spans="1:7" ht="12.75">
      <c r="A39" s="2" t="s">
        <v>55</v>
      </c>
      <c r="B39" s="25">
        <v>3</v>
      </c>
      <c r="C39" s="10">
        <v>5965</v>
      </c>
      <c r="D39" s="18">
        <f t="shared" si="0"/>
        <v>5.029337803855825</v>
      </c>
      <c r="E39" s="22" t="s">
        <v>88</v>
      </c>
      <c r="G39" s="10">
        <v>755365</v>
      </c>
    </row>
    <row r="40" spans="1:7" ht="12.75">
      <c r="A40" s="2" t="s">
        <v>18</v>
      </c>
      <c r="B40" s="25">
        <v>4</v>
      </c>
      <c r="C40" s="10">
        <v>2070</v>
      </c>
      <c r="D40" s="18">
        <f t="shared" si="0"/>
        <v>19.32367149758454</v>
      </c>
      <c r="E40" s="22" t="s">
        <v>89</v>
      </c>
      <c r="G40" s="10">
        <v>128167</v>
      </c>
    </row>
    <row r="41" spans="1:7" ht="12.75">
      <c r="A41" s="2" t="s">
        <v>17</v>
      </c>
      <c r="B41" s="25">
        <v>1</v>
      </c>
      <c r="C41" s="10">
        <v>1843</v>
      </c>
      <c r="D41" s="18">
        <f t="shared" si="0"/>
        <v>5.425935973955507</v>
      </c>
      <c r="E41" s="22" t="s">
        <v>85</v>
      </c>
      <c r="G41" s="10">
        <v>207311</v>
      </c>
    </row>
    <row r="42" spans="1:7" ht="12.75">
      <c r="A42" s="2" t="s">
        <v>16</v>
      </c>
      <c r="B42" s="25">
        <v>0</v>
      </c>
      <c r="C42" s="10">
        <v>366</v>
      </c>
      <c r="D42" s="18">
        <f t="shared" si="0"/>
        <v>0</v>
      </c>
      <c r="E42" s="22" t="s">
        <v>79</v>
      </c>
      <c r="G42" s="10">
        <v>56288</v>
      </c>
    </row>
    <row r="43" spans="1:7" ht="12.75">
      <c r="A43" s="2" t="s">
        <v>15</v>
      </c>
      <c r="B43" s="25">
        <v>0</v>
      </c>
      <c r="C43" s="10">
        <v>473</v>
      </c>
      <c r="D43" s="18">
        <f t="shared" si="0"/>
        <v>0</v>
      </c>
      <c r="E43" s="22" t="s">
        <v>79</v>
      </c>
      <c r="G43" s="10">
        <v>175049</v>
      </c>
    </row>
    <row r="44" spans="1:7" ht="12.75">
      <c r="A44" s="2" t="s">
        <v>14</v>
      </c>
      <c r="B44" s="24">
        <v>0</v>
      </c>
      <c r="C44" s="10">
        <v>467</v>
      </c>
      <c r="D44" s="18">
        <f t="shared" si="0"/>
        <v>0</v>
      </c>
      <c r="E44" s="22" t="s">
        <v>79</v>
      </c>
      <c r="G44" s="10">
        <v>106546</v>
      </c>
    </row>
    <row r="45" spans="1:7" ht="12.75">
      <c r="A45" s="2" t="s">
        <v>66</v>
      </c>
      <c r="B45" s="25">
        <v>1</v>
      </c>
      <c r="C45" s="10">
        <v>2131</v>
      </c>
      <c r="D45" s="18">
        <f t="shared" si="0"/>
        <v>4.692632566870014</v>
      </c>
      <c r="E45" s="22" t="s">
        <v>90</v>
      </c>
      <c r="G45" s="10">
        <v>464716</v>
      </c>
    </row>
    <row r="46" spans="1:7" s="15" customFormat="1" ht="12.75">
      <c r="A46" s="13" t="s">
        <v>4</v>
      </c>
      <c r="B46" s="24">
        <v>2</v>
      </c>
      <c r="C46" s="14">
        <v>348</v>
      </c>
      <c r="D46" s="18">
        <f t="shared" si="0"/>
        <v>57.47126436781609</v>
      </c>
      <c r="E46" s="21" t="s">
        <v>94</v>
      </c>
      <c r="G46" s="14">
        <v>63565</v>
      </c>
    </row>
    <row r="47" spans="1:7" ht="12.75">
      <c r="A47" s="2" t="s">
        <v>5</v>
      </c>
      <c r="B47" s="25">
        <v>1</v>
      </c>
      <c r="C47" s="10">
        <v>593</v>
      </c>
      <c r="D47" s="18">
        <f t="shared" si="0"/>
        <v>16.863406408094434</v>
      </c>
      <c r="E47" s="22" t="s">
        <v>91</v>
      </c>
      <c r="G47" s="10">
        <v>44435</v>
      </c>
    </row>
    <row r="48" spans="1:7" ht="12.75">
      <c r="A48" s="2" t="s">
        <v>6</v>
      </c>
      <c r="B48" s="25">
        <v>0</v>
      </c>
      <c r="C48" s="10">
        <v>10</v>
      </c>
      <c r="D48" s="18">
        <f t="shared" si="0"/>
        <v>0</v>
      </c>
      <c r="E48" s="22" t="s">
        <v>79</v>
      </c>
      <c r="G48" s="10">
        <v>712</v>
      </c>
    </row>
    <row r="49" spans="1:7" ht="12.75">
      <c r="A49" s="2" t="s">
        <v>7</v>
      </c>
      <c r="B49" s="25">
        <v>0</v>
      </c>
      <c r="C49" s="10">
        <v>165</v>
      </c>
      <c r="D49" s="18">
        <f t="shared" si="0"/>
        <v>0</v>
      </c>
      <c r="E49" s="22" t="s">
        <v>79</v>
      </c>
      <c r="G49" s="10">
        <v>9910</v>
      </c>
    </row>
    <row r="50" spans="1:7" ht="12.75">
      <c r="A50" s="2" t="s">
        <v>8</v>
      </c>
      <c r="B50" s="25">
        <v>0</v>
      </c>
      <c r="C50" s="10">
        <v>621</v>
      </c>
      <c r="D50" s="18">
        <f t="shared" si="0"/>
        <v>0</v>
      </c>
      <c r="E50" s="22" t="s">
        <v>92</v>
      </c>
      <c r="G50" s="10">
        <v>117742</v>
      </c>
    </row>
    <row r="51" spans="1:7" ht="12.75">
      <c r="A51" s="2" t="s">
        <v>9</v>
      </c>
      <c r="B51" s="25">
        <v>0</v>
      </c>
      <c r="C51" s="10">
        <v>527</v>
      </c>
      <c r="D51" s="18">
        <f t="shared" si="0"/>
        <v>0</v>
      </c>
      <c r="E51" s="22" t="s">
        <v>79</v>
      </c>
      <c r="G51" s="10">
        <v>116977</v>
      </c>
    </row>
    <row r="52" spans="1:7" ht="12.75">
      <c r="A52" s="2" t="s">
        <v>10</v>
      </c>
      <c r="B52" s="25">
        <v>0</v>
      </c>
      <c r="C52" s="10">
        <v>650</v>
      </c>
      <c r="D52" s="18">
        <f t="shared" si="0"/>
        <v>0</v>
      </c>
      <c r="E52" s="22" t="s">
        <v>79</v>
      </c>
      <c r="G52" s="10">
        <v>157091</v>
      </c>
    </row>
    <row r="53" spans="1:7" ht="12.75">
      <c r="A53" s="2" t="s">
        <v>11</v>
      </c>
      <c r="B53" s="25">
        <v>0</v>
      </c>
      <c r="C53" s="10">
        <v>213</v>
      </c>
      <c r="D53" s="18">
        <f t="shared" si="0"/>
        <v>0</v>
      </c>
      <c r="E53" s="22" t="s">
        <v>79</v>
      </c>
      <c r="G53" s="10">
        <v>25516</v>
      </c>
    </row>
    <row r="54" spans="1:7" ht="12.75">
      <c r="A54" s="2" t="s">
        <v>12</v>
      </c>
      <c r="B54" s="25">
        <v>0</v>
      </c>
      <c r="C54" s="10">
        <v>205</v>
      </c>
      <c r="D54" s="18">
        <f t="shared" si="0"/>
        <v>0</v>
      </c>
      <c r="E54" s="22" t="s">
        <v>93</v>
      </c>
      <c r="G54" s="10">
        <v>15300</v>
      </c>
    </row>
    <row r="55" spans="1:7" ht="12.75">
      <c r="A55" s="2" t="s">
        <v>13</v>
      </c>
      <c r="B55" s="25">
        <v>0</v>
      </c>
      <c r="C55" s="10">
        <v>25</v>
      </c>
      <c r="D55" s="18">
        <f t="shared" si="0"/>
        <v>0</v>
      </c>
      <c r="E55" s="22" t="s">
        <v>79</v>
      </c>
      <c r="G55" s="10">
        <v>2788</v>
      </c>
    </row>
    <row r="56" spans="1:7" ht="12.75">
      <c r="A56" s="2" t="s">
        <v>57</v>
      </c>
      <c r="B56" s="24">
        <v>0</v>
      </c>
      <c r="C56" s="10">
        <v>1211</v>
      </c>
      <c r="D56" s="18">
        <f t="shared" si="0"/>
        <v>0</v>
      </c>
      <c r="E56" s="22" t="s">
        <v>80</v>
      </c>
      <c r="G56" s="10">
        <v>139171</v>
      </c>
    </row>
    <row r="57" spans="1:7" ht="12.75">
      <c r="A57" s="2" t="s">
        <v>58</v>
      </c>
      <c r="B57" s="25">
        <v>0</v>
      </c>
      <c r="C57" s="10">
        <v>149</v>
      </c>
      <c r="D57" s="18">
        <f t="shared" si="0"/>
        <v>0</v>
      </c>
      <c r="E57" s="22" t="s">
        <v>79</v>
      </c>
      <c r="G57" s="10">
        <v>11836</v>
      </c>
    </row>
    <row r="58" spans="1:7" ht="12.75">
      <c r="A58" s="2" t="s">
        <v>59</v>
      </c>
      <c r="B58" s="25">
        <v>1</v>
      </c>
      <c r="C58" s="10">
        <v>678</v>
      </c>
      <c r="D58" s="18">
        <f t="shared" si="0"/>
        <v>14.749262536873156</v>
      </c>
      <c r="E58" s="22" t="s">
        <v>79</v>
      </c>
      <c r="G58" s="10">
        <v>228076</v>
      </c>
    </row>
    <row r="59" spans="1:7" ht="12.75">
      <c r="A59" s="2" t="s">
        <v>60</v>
      </c>
      <c r="B59" s="24">
        <v>0</v>
      </c>
      <c r="C59" s="10">
        <v>439</v>
      </c>
      <c r="D59" s="18">
        <f t="shared" si="0"/>
        <v>0</v>
      </c>
      <c r="E59" s="22" t="s">
        <v>79</v>
      </c>
      <c r="G59" s="10">
        <v>52901</v>
      </c>
    </row>
    <row r="60" spans="1:7" s="15" customFormat="1" ht="12.75">
      <c r="A60" s="13" t="s">
        <v>61</v>
      </c>
      <c r="B60" s="24">
        <v>0</v>
      </c>
      <c r="C60" s="14">
        <v>231</v>
      </c>
      <c r="D60" s="18">
        <f t="shared" si="0"/>
        <v>0</v>
      </c>
      <c r="E60" s="21" t="s">
        <v>79</v>
      </c>
      <c r="G60" s="14">
        <v>21334</v>
      </c>
    </row>
    <row r="61" spans="1:7" s="15" customFormat="1" ht="12.75">
      <c r="A61" s="13"/>
      <c r="B61" s="24"/>
      <c r="C61" s="14"/>
      <c r="D61" s="18"/>
      <c r="E61" s="21"/>
      <c r="G61" s="14"/>
    </row>
    <row r="62" spans="1:7" s="32" customFormat="1" ht="12.75">
      <c r="A62" s="1" t="s">
        <v>62</v>
      </c>
      <c r="B62" s="28">
        <f>SUM(B3:B60)</f>
        <v>48</v>
      </c>
      <c r="C62" s="29">
        <f>SUM(C3:C60)</f>
        <v>82015</v>
      </c>
      <c r="D62" s="30">
        <f>B62/C62*10000</f>
        <v>5.852587941230263</v>
      </c>
      <c r="E62" s="31" t="s">
        <v>88</v>
      </c>
      <c r="G62" s="29">
        <f>SUM(G3:G60)</f>
        <v>10161885</v>
      </c>
    </row>
    <row r="63" spans="2:7" ht="25.5">
      <c r="B63" s="4" t="s">
        <v>72</v>
      </c>
      <c r="D63" s="20"/>
      <c r="E63" s="20"/>
      <c r="G63"/>
    </row>
    <row r="64" ht="12.75">
      <c r="B64" s="6"/>
    </row>
    <row r="65" ht="357">
      <c r="A65" s="5" t="s">
        <v>73</v>
      </c>
    </row>
  </sheetData>
  <mergeCells count="1">
    <mergeCell ref="A1:E1"/>
  </mergeCells>
  <printOptions gridLines="1"/>
  <pageMargins left="0.25" right="0.2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San Diego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Chrsitina Riehl</dc:creator>
  <cp:keywords/>
  <dc:description/>
  <cp:lastModifiedBy>User</cp:lastModifiedBy>
  <cp:lastPrinted>2006-05-16T19:25:48Z</cp:lastPrinted>
  <dcterms:created xsi:type="dcterms:W3CDTF">2006-01-07T00:01:36Z</dcterms:created>
  <dcterms:modified xsi:type="dcterms:W3CDTF">2006-09-19T17:08:23Z</dcterms:modified>
  <cp:category/>
  <cp:version/>
  <cp:contentType/>
  <cp:contentStatus/>
</cp:coreProperties>
</file>